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nstadt.verwalt-berlin.de\dfs\SenSW\daten1\Pools\IVDpool\40_räumliche_Projekte\D4_Karow Süd\10_Vergabe\MBS KarowKreuzSüdwest\01_Leistungsbeschreibung\"/>
    </mc:Choice>
  </mc:AlternateContent>
  <xr:revisionPtr revIDLastSave="0" documentId="13_ncr:1_{E3015DB8-8B1A-4055-A7B7-D47E965A4D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norarkalkulation" sheetId="1" r:id="rId1"/>
  </sheets>
  <definedNames>
    <definedName name="_xlnm.Print_Titles" localSheetId="0">Honorarkalkulation!$4:$6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3" i="1" l="1"/>
  <c r="H43" i="1"/>
  <c r="E43" i="1"/>
  <c r="B43" i="1"/>
  <c r="K12" i="1"/>
  <c r="H12" i="1"/>
  <c r="E12" i="1"/>
  <c r="B12" i="1"/>
  <c r="H32" i="1" l="1"/>
  <c r="H33" i="1" s="1"/>
  <c r="E32" i="1"/>
  <c r="E33" i="1" s="1"/>
  <c r="B32" i="1"/>
  <c r="B33" i="1" s="1"/>
  <c r="K32" i="1"/>
  <c r="K33" i="1" s="1"/>
  <c r="K21" i="1"/>
  <c r="H21" i="1"/>
  <c r="E21" i="1"/>
  <c r="B21" i="1"/>
  <c r="B22" i="1" s="1"/>
  <c r="H44" i="1" l="1"/>
  <c r="E44" i="1"/>
  <c r="K38" i="1" l="1"/>
  <c r="K47" i="1" s="1"/>
  <c r="K48" i="1" s="1"/>
  <c r="B38" i="1"/>
  <c r="B39" i="1" s="1"/>
  <c r="E38" i="1"/>
  <c r="H38" i="1"/>
  <c r="H39" i="1" s="1"/>
  <c r="B44" i="1"/>
  <c r="I47" i="1" l="1"/>
  <c r="E39" i="1"/>
  <c r="F47" i="1"/>
  <c r="L47" i="1"/>
  <c r="K13" i="1"/>
  <c r="K22" i="1"/>
  <c r="E22" i="1"/>
  <c r="C47" i="1"/>
  <c r="H22" i="1"/>
  <c r="B47" i="1"/>
  <c r="B48" i="1" s="1"/>
  <c r="K39" i="1"/>
  <c r="K44" i="1"/>
  <c r="H13" i="1" l="1"/>
  <c r="H47" i="1"/>
  <c r="H48" i="1" s="1"/>
  <c r="E13" i="1"/>
  <c r="E47" i="1"/>
  <c r="E48" i="1" s="1"/>
  <c r="B13" i="1"/>
  <c r="B49" i="1" l="1"/>
  <c r="B51" i="1" l="1"/>
  <c r="B52" i="1" l="1"/>
  <c r="B53" i="1" s="1"/>
  <c r="B54" i="1" s="1"/>
</calcChain>
</file>

<file path=xl/sharedStrings.xml><?xml version="1.0" encoding="utf-8"?>
<sst xmlns="http://schemas.openxmlformats.org/spreadsheetml/2006/main" count="50" uniqueCount="42">
  <si>
    <t>technische Mitarbeitende</t>
  </si>
  <si>
    <t>qual. Projektmitarbeitende</t>
  </si>
  <si>
    <t xml:space="preserve">Projektleitung </t>
  </si>
  <si>
    <t>weitere Mitarbeitende</t>
  </si>
  <si>
    <t>Summe STUNDEN</t>
  </si>
  <si>
    <t>NEBENKOSTEN</t>
  </si>
  <si>
    <t>%</t>
  </si>
  <si>
    <t>Summe NEBENKOSTEN</t>
  </si>
  <si>
    <t>Summe PERSONALKOSTEN je Funktion</t>
  </si>
  <si>
    <t>Gesamtsumme PERSONALKOSTEN</t>
  </si>
  <si>
    <t>GESAMTSUMME (NETTO)</t>
  </si>
  <si>
    <t>UMSATZSTEUER (19%)</t>
  </si>
  <si>
    <t>GESAMTSUMME (BRUTTO)</t>
  </si>
  <si>
    <t xml:space="preserve"> Wert einsetzen</t>
  </si>
  <si>
    <t>Leistungsbausteine</t>
  </si>
  <si>
    <t>Summe</t>
  </si>
  <si>
    <t>Auftakttermin inkl. Vor- und Nachbereitung</t>
  </si>
  <si>
    <t>Zwischenpräsentation inkl. Vor- und Nachbereitung</t>
  </si>
  <si>
    <t>Abschlusspräsentation inkl. Vor- und Nachbereitung</t>
  </si>
  <si>
    <t xml:space="preserve">Dritte Leistungsstufe: Ausarbeitung einer Vorzugsvariante </t>
  </si>
  <si>
    <t>Vierte Leistungsstufe: Finalisierung der Vorzugsvariante und Abschlussbericht</t>
  </si>
  <si>
    <t>Finalisierung der Vorzugsvariante</t>
  </si>
  <si>
    <t>Erstellung Abschlussbericht</t>
  </si>
  <si>
    <t>Optionale Leistungen</t>
  </si>
  <si>
    <t>Honorarkalkulation: Städtebauliche und verkehrliche Machbarkeitsstudie Karower Kreuz Südwest</t>
  </si>
  <si>
    <t>Erste Leistungsstufe: Grundlagenermittlung und Analyse</t>
  </si>
  <si>
    <t>Analyse der verkehrlichen und städtebaulichen Rahmenbedingungen, Sichtung und Auswertung bestehender Planungen</t>
  </si>
  <si>
    <t>Zusammenfassung Analyseergebnisse / Rahmenbedingungen / Restriktionen</t>
  </si>
  <si>
    <r>
      <t xml:space="preserve">EUR / </t>
    </r>
    <r>
      <rPr>
        <u/>
        <sz val="11"/>
        <color theme="1"/>
        <rFont val="Calibri"/>
        <family val="2"/>
        <scheme val="minor"/>
      </rPr>
      <t>Stunde</t>
    </r>
    <r>
      <rPr>
        <sz val="11"/>
        <color theme="1"/>
        <rFont val="Calibri"/>
        <family val="2"/>
        <scheme val="minor"/>
      </rPr>
      <t xml:space="preserve"> zzgl. NK</t>
    </r>
  </si>
  <si>
    <r>
      <t xml:space="preserve">GESAMTSUMMEN
</t>
    </r>
    <r>
      <rPr>
        <b/>
        <sz val="11"/>
        <color theme="0"/>
        <rFont val="Calibri"/>
        <family val="2"/>
        <scheme val="minor"/>
      </rPr>
      <t>(inkl. optionalen Leistungen gem. LV)</t>
    </r>
  </si>
  <si>
    <t>Zweite Leistungsstufe: Variantenentwicklung durch Flächenkonzepte</t>
  </si>
  <si>
    <t>Aufzeigen von und Bewertung von Erschließungsvarianten</t>
  </si>
  <si>
    <t>zwei städtebaulich-verkehrsplanerische Varianten (Erschließung, Baufelder, Dichten)</t>
  </si>
  <si>
    <t>überschlägige Verkehrsaufkommensermittlung</t>
  </si>
  <si>
    <t>Variantenbewertung</t>
  </si>
  <si>
    <t xml:space="preserve">Ausarbeitung einer Vorzugsvariante, Lageplan und Volumendarstellung </t>
  </si>
  <si>
    <t>zwei vertiefende Darstellungen von Erschließungslösungen</t>
  </si>
  <si>
    <t>überschlägige Verkehrsaufkommensermittlung und Stellplatznachfrage (MIV)</t>
  </si>
  <si>
    <t>Einschätzung der Leistungsfähigkeit der Erschließungslösung mit vorgeschlagenen (Ausbau-)Maßnahmen</t>
  </si>
  <si>
    <t>Maßnahmen-/Umsetzungskonzept (tabellarisch &amp; Kartendarstellung)</t>
  </si>
  <si>
    <t>überschlägige Kostenschätzung Erschließung</t>
  </si>
  <si>
    <t>Leistungsfähigkeitsbetrachtung von bis zu drei Knotenpunkten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</si>
</sst>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Berlin Type Office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7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0" fillId="3" borderId="11" xfId="0" applyFont="1" applyFill="1" applyBorder="1" applyAlignment="1">
      <alignment horizontal="left" vertical="center" wrapText="1"/>
    </xf>
    <xf numFmtId="2" fontId="0" fillId="3" borderId="12" xfId="1" applyNumberFormat="1" applyFont="1" applyFill="1" applyBorder="1" applyAlignment="1">
      <alignment horizontal="righ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4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164" fontId="7" fillId="4" borderId="4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5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right" vertical="center"/>
    </xf>
    <xf numFmtId="164" fontId="7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10" fillId="5" borderId="4" xfId="0" applyFont="1" applyFill="1" applyBorder="1" applyAlignment="1">
      <alignment horizontal="right" vertical="center"/>
    </xf>
    <xf numFmtId="16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4" fontId="0" fillId="0" borderId="0" xfId="2" applyFont="1" applyAlignment="1">
      <alignment vertical="center"/>
    </xf>
    <xf numFmtId="0" fontId="11" fillId="0" borderId="4" xfId="0" applyFont="1" applyBorder="1" applyAlignment="1">
      <alignment horizontal="left" vertical="center" wrapText="1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9"/>
  <sheetViews>
    <sheetView tabSelected="1" topLeftCell="A35" zoomScale="52" zoomScaleNormal="52" zoomScaleSheetLayoutView="46" zoomScalePageLayoutView="70" workbookViewId="0">
      <selection activeCell="G53" sqref="G53"/>
    </sheetView>
  </sheetViews>
  <sheetFormatPr baseColWidth="10" defaultColWidth="11.453125" defaultRowHeight="14.5" x14ac:dyDescent="0.35"/>
  <cols>
    <col min="1" max="1" width="50.1796875" style="1" customWidth="1"/>
    <col min="2" max="13" width="15.7265625" style="1" customWidth="1"/>
    <col min="14" max="16384" width="11.453125" style="1"/>
  </cols>
  <sheetData>
    <row r="1" spans="1:13" ht="7.5" customHeight="1" thickBot="1" x14ac:dyDescent="0.4"/>
    <row r="2" spans="1:13" ht="24.5" thickTop="1" thickBot="1" x14ac:dyDescent="0.4">
      <c r="A2" s="2" t="s">
        <v>24</v>
      </c>
      <c r="K2" s="3"/>
      <c r="L2" s="4" t="s">
        <v>13</v>
      </c>
      <c r="M2" s="4"/>
    </row>
    <row r="3" spans="1:13" ht="7.5" customHeight="1" thickTop="1" x14ac:dyDescent="0.35"/>
    <row r="4" spans="1:13" ht="32.25" customHeight="1" thickBot="1" x14ac:dyDescent="0.4">
      <c r="A4" s="5" t="s">
        <v>14</v>
      </c>
      <c r="B4" s="6" t="s">
        <v>2</v>
      </c>
      <c r="C4" s="7"/>
      <c r="D4" s="8"/>
      <c r="E4" s="9" t="s">
        <v>1</v>
      </c>
      <c r="F4" s="10"/>
      <c r="G4" s="11"/>
      <c r="H4" s="9" t="s">
        <v>0</v>
      </c>
      <c r="I4" s="10"/>
      <c r="J4" s="11"/>
      <c r="K4" s="9" t="s">
        <v>3</v>
      </c>
      <c r="L4" s="10"/>
      <c r="M4" s="11"/>
    </row>
    <row r="5" spans="1:13" ht="33.75" customHeight="1" thickTop="1" thickBot="1" x14ac:dyDescent="0.4">
      <c r="A5" s="12"/>
      <c r="B5" s="13"/>
      <c r="C5" s="14">
        <v>0</v>
      </c>
      <c r="D5" s="15" t="s">
        <v>28</v>
      </c>
      <c r="E5" s="13"/>
      <c r="F5" s="14">
        <v>0</v>
      </c>
      <c r="G5" s="15" t="s">
        <v>28</v>
      </c>
      <c r="H5" s="13"/>
      <c r="I5" s="14">
        <v>0</v>
      </c>
      <c r="J5" s="15" t="s">
        <v>28</v>
      </c>
      <c r="K5" s="13"/>
      <c r="L5" s="14">
        <v>0</v>
      </c>
      <c r="M5" s="15" t="s">
        <v>28</v>
      </c>
    </row>
    <row r="6" spans="1:13" ht="7.5" customHeight="1" thickTop="1" x14ac:dyDescent="0.35">
      <c r="A6" s="16"/>
      <c r="B6" s="17"/>
    </row>
    <row r="7" spans="1:13" ht="40" customHeight="1" x14ac:dyDescent="0.35">
      <c r="A7" s="18" t="s">
        <v>25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ht="40" customHeight="1" x14ac:dyDescent="0.35">
      <c r="A8" s="19" t="s">
        <v>16</v>
      </c>
      <c r="B8" s="20"/>
      <c r="C8" s="20"/>
      <c r="D8" s="20"/>
      <c r="E8" s="21"/>
      <c r="F8" s="21"/>
      <c r="G8" s="21"/>
      <c r="H8" s="21"/>
      <c r="I8" s="21"/>
      <c r="J8" s="21"/>
      <c r="K8" s="21"/>
      <c r="L8" s="21"/>
      <c r="M8" s="21"/>
    </row>
    <row r="9" spans="1:13" ht="60" customHeight="1" x14ac:dyDescent="0.35">
      <c r="A9" s="19" t="s">
        <v>26</v>
      </c>
      <c r="B9" s="20"/>
      <c r="C9" s="20"/>
      <c r="D9" s="20"/>
      <c r="E9" s="21"/>
      <c r="F9" s="21"/>
      <c r="G9" s="21"/>
      <c r="H9" s="21"/>
      <c r="I9" s="21"/>
      <c r="J9" s="21"/>
      <c r="K9" s="21"/>
      <c r="L9" s="21"/>
      <c r="M9" s="21"/>
    </row>
    <row r="10" spans="1:13" ht="40" customHeight="1" x14ac:dyDescent="0.35">
      <c r="A10" s="19" t="s">
        <v>27</v>
      </c>
      <c r="B10" s="20"/>
      <c r="C10" s="20"/>
      <c r="D10" s="20"/>
      <c r="E10" s="21"/>
      <c r="F10" s="21"/>
      <c r="G10" s="21"/>
      <c r="H10" s="21"/>
      <c r="I10" s="21"/>
      <c r="J10" s="21"/>
      <c r="K10" s="21"/>
      <c r="L10" s="21"/>
      <c r="M10" s="21"/>
    </row>
    <row r="11" spans="1:13" ht="40" customHeight="1" x14ac:dyDescent="0.35">
      <c r="A11" s="19" t="s">
        <v>17</v>
      </c>
      <c r="B11" s="22"/>
      <c r="C11" s="23"/>
      <c r="D11" s="24"/>
      <c r="E11" s="25"/>
      <c r="F11" s="26"/>
      <c r="G11" s="27"/>
      <c r="H11" s="25"/>
      <c r="I11" s="26"/>
      <c r="J11" s="27"/>
      <c r="K11" s="25"/>
      <c r="L11" s="26"/>
      <c r="M11" s="27"/>
    </row>
    <row r="12" spans="1:13" ht="15.5" x14ac:dyDescent="0.35">
      <c r="A12" s="28" t="s">
        <v>15</v>
      </c>
      <c r="B12" s="29">
        <f>SUM(B8:D11)</f>
        <v>0</v>
      </c>
      <c r="C12" s="29"/>
      <c r="D12" s="29"/>
      <c r="E12" s="29">
        <f>SUM(E8:G11)</f>
        <v>0</v>
      </c>
      <c r="F12" s="29"/>
      <c r="G12" s="29"/>
      <c r="H12" s="29">
        <f>SUM(H8:J11)</f>
        <v>0</v>
      </c>
      <c r="I12" s="29"/>
      <c r="J12" s="29"/>
      <c r="K12" s="29">
        <f>SUM(K8:M11)</f>
        <v>0</v>
      </c>
      <c r="L12" s="29"/>
      <c r="M12" s="29"/>
    </row>
    <row r="13" spans="1:13" ht="15.5" x14ac:dyDescent="0.35">
      <c r="A13" s="28"/>
      <c r="B13" s="30">
        <f>SUM(B12*C5)</f>
        <v>0</v>
      </c>
      <c r="C13" s="30"/>
      <c r="D13" s="30"/>
      <c r="E13" s="30">
        <f>SUM(E12*F5)</f>
        <v>0</v>
      </c>
      <c r="F13" s="30"/>
      <c r="G13" s="30"/>
      <c r="H13" s="30">
        <f>SUM(H12*I5)</f>
        <v>0</v>
      </c>
      <c r="I13" s="30"/>
      <c r="J13" s="30"/>
      <c r="K13" s="30">
        <f>SUM(K12*L5)</f>
        <v>0</v>
      </c>
      <c r="L13" s="30"/>
      <c r="M13" s="30"/>
    </row>
    <row r="14" spans="1:13" ht="16.5" customHeight="1" x14ac:dyDescent="0.35">
      <c r="A14" s="31"/>
      <c r="B14" s="17"/>
      <c r="C14" s="17"/>
      <c r="D14" s="17"/>
    </row>
    <row r="15" spans="1:13" ht="40" customHeight="1" x14ac:dyDescent="0.35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ht="40" customHeight="1" x14ac:dyDescent="0.35">
      <c r="A16" s="19" t="s">
        <v>31</v>
      </c>
      <c r="B16" s="20"/>
      <c r="C16" s="20"/>
      <c r="D16" s="20"/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40" customHeight="1" x14ac:dyDescent="0.35">
      <c r="A17" s="19" t="s">
        <v>32</v>
      </c>
      <c r="B17" s="20"/>
      <c r="C17" s="20"/>
      <c r="D17" s="20"/>
      <c r="E17" s="21"/>
      <c r="F17" s="21"/>
      <c r="G17" s="21"/>
      <c r="H17" s="21"/>
      <c r="I17" s="21"/>
      <c r="J17" s="21"/>
      <c r="K17" s="21"/>
      <c r="L17" s="21"/>
      <c r="M17" s="21"/>
    </row>
    <row r="18" spans="1:13" ht="40" customHeight="1" x14ac:dyDescent="0.35">
      <c r="A18" s="19" t="s">
        <v>33</v>
      </c>
      <c r="B18" s="20"/>
      <c r="C18" s="20"/>
      <c r="D18" s="20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40" customHeight="1" x14ac:dyDescent="0.35">
      <c r="A19" s="19" t="s">
        <v>34</v>
      </c>
      <c r="B19" s="20"/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1"/>
    </row>
    <row r="20" spans="1:13" ht="40" customHeight="1" x14ac:dyDescent="0.35">
      <c r="A20" s="19" t="s">
        <v>17</v>
      </c>
      <c r="B20" s="20"/>
      <c r="C20" s="20"/>
      <c r="D20" s="20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5.5" x14ac:dyDescent="0.35">
      <c r="A21" s="28" t="s">
        <v>15</v>
      </c>
      <c r="B21" s="29">
        <f>SUM(B16:D20)</f>
        <v>0</v>
      </c>
      <c r="C21" s="29"/>
      <c r="D21" s="29"/>
      <c r="E21" s="29">
        <f>SUM(E16:G20)</f>
        <v>0</v>
      </c>
      <c r="F21" s="29"/>
      <c r="G21" s="29"/>
      <c r="H21" s="29">
        <f>SUM(H16:J20)</f>
        <v>0</v>
      </c>
      <c r="I21" s="29"/>
      <c r="J21" s="29"/>
      <c r="K21" s="29">
        <f>SUM(K16:M20)</f>
        <v>0</v>
      </c>
      <c r="L21" s="29"/>
      <c r="M21" s="29"/>
    </row>
    <row r="22" spans="1:13" ht="15.5" x14ac:dyDescent="0.35">
      <c r="A22" s="28"/>
      <c r="B22" s="30">
        <f>SUM(B21*C5)</f>
        <v>0</v>
      </c>
      <c r="C22" s="30"/>
      <c r="D22" s="30"/>
      <c r="E22" s="30">
        <f>SUM(E21*F5)</f>
        <v>0</v>
      </c>
      <c r="F22" s="30"/>
      <c r="G22" s="30"/>
      <c r="H22" s="30">
        <f>SUM(H21*I5)</f>
        <v>0</v>
      </c>
      <c r="I22" s="30"/>
      <c r="J22" s="30"/>
      <c r="K22" s="30">
        <f>SUM(K21*L5)</f>
        <v>0</v>
      </c>
      <c r="L22" s="30"/>
      <c r="M22" s="30"/>
    </row>
    <row r="23" spans="1:13" ht="15" customHeight="1" x14ac:dyDescent="0.35">
      <c r="A23" s="33"/>
      <c r="B23" s="34"/>
      <c r="C23" s="34"/>
      <c r="D23" s="34"/>
      <c r="E23" s="35"/>
      <c r="F23" s="36"/>
      <c r="G23" s="36"/>
      <c r="H23" s="35"/>
      <c r="I23" s="36"/>
      <c r="J23" s="36"/>
      <c r="K23" s="35"/>
      <c r="L23" s="36"/>
      <c r="M23" s="36"/>
    </row>
    <row r="24" spans="1:13" ht="40" customHeight="1" x14ac:dyDescent="0.35">
      <c r="A24" s="32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ht="55.5" customHeight="1" x14ac:dyDescent="0.35">
      <c r="A25" s="19" t="s">
        <v>35</v>
      </c>
      <c r="B25" s="20"/>
      <c r="C25" s="20"/>
      <c r="D25" s="20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55.5" customHeight="1" x14ac:dyDescent="0.35">
      <c r="A26" s="59" t="s">
        <v>36</v>
      </c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55.5" customHeight="1" x14ac:dyDescent="0.35">
      <c r="A27" s="59" t="s">
        <v>37</v>
      </c>
      <c r="B27" s="20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55.5" customHeight="1" x14ac:dyDescent="0.35">
      <c r="A28" s="59" t="s">
        <v>38</v>
      </c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55.5" customHeight="1" x14ac:dyDescent="0.35">
      <c r="A29" s="59" t="s">
        <v>39</v>
      </c>
      <c r="B29" s="20"/>
      <c r="C29" s="20"/>
      <c r="D29" s="20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55.5" customHeight="1" x14ac:dyDescent="0.35">
      <c r="A30" s="59" t="s">
        <v>40</v>
      </c>
      <c r="B30" s="20"/>
      <c r="C30" s="20"/>
      <c r="D30" s="20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40" customHeight="1" x14ac:dyDescent="0.35">
      <c r="A31" s="19" t="s">
        <v>18</v>
      </c>
      <c r="B31" s="20"/>
      <c r="C31" s="20"/>
      <c r="D31" s="20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15.5" x14ac:dyDescent="0.35">
      <c r="A32" s="28" t="s">
        <v>15</v>
      </c>
      <c r="B32" s="29">
        <f>SUM(B25:D31)</f>
        <v>0</v>
      </c>
      <c r="C32" s="29"/>
      <c r="D32" s="29"/>
      <c r="E32" s="29">
        <f>SUM(E25:G31)</f>
        <v>0</v>
      </c>
      <c r="F32" s="29"/>
      <c r="G32" s="29"/>
      <c r="H32" s="29">
        <f>SUM(H25:J31)</f>
        <v>0</v>
      </c>
      <c r="I32" s="29"/>
      <c r="J32" s="29"/>
      <c r="K32" s="29">
        <f>SUM(K25:M31)</f>
        <v>0</v>
      </c>
      <c r="L32" s="29"/>
      <c r="M32" s="29"/>
    </row>
    <row r="33" spans="1:13" ht="15.5" x14ac:dyDescent="0.35">
      <c r="A33" s="28"/>
      <c r="B33" s="30">
        <f>SUM(B32*C5)</f>
        <v>0</v>
      </c>
      <c r="C33" s="30"/>
      <c r="D33" s="30"/>
      <c r="E33" s="30">
        <f>SUM(E32*F5)</f>
        <v>0</v>
      </c>
      <c r="F33" s="30"/>
      <c r="G33" s="30"/>
      <c r="H33" s="30">
        <f>SUM(H32*I5)</f>
        <v>0</v>
      </c>
      <c r="I33" s="30"/>
      <c r="J33" s="30"/>
      <c r="K33" s="30">
        <f>SUM(K32*L5)</f>
        <v>0</v>
      </c>
      <c r="L33" s="30"/>
      <c r="M33" s="30"/>
    </row>
    <row r="34" spans="1:13" ht="13.5" customHeight="1" x14ac:dyDescent="0.35">
      <c r="A34" s="16"/>
      <c r="B34" s="37"/>
      <c r="C34" s="37"/>
      <c r="D34" s="37"/>
    </row>
    <row r="35" spans="1:13" ht="40" customHeight="1" x14ac:dyDescent="0.35">
      <c r="A35" s="32" t="s">
        <v>20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40" customHeight="1" x14ac:dyDescent="0.35">
      <c r="A36" s="19" t="s">
        <v>21</v>
      </c>
      <c r="B36" s="20"/>
      <c r="C36" s="20"/>
      <c r="D36" s="20"/>
      <c r="E36" s="21"/>
      <c r="F36" s="21"/>
      <c r="G36" s="21"/>
      <c r="H36" s="21"/>
      <c r="I36" s="21"/>
      <c r="J36" s="21"/>
      <c r="K36" s="21"/>
      <c r="L36" s="21"/>
      <c r="M36" s="21"/>
    </row>
    <row r="37" spans="1:13" ht="40" customHeight="1" x14ac:dyDescent="0.35">
      <c r="A37" s="19" t="s">
        <v>22</v>
      </c>
      <c r="B37" s="20"/>
      <c r="C37" s="20"/>
      <c r="D37" s="20"/>
      <c r="E37" s="21"/>
      <c r="F37" s="21"/>
      <c r="G37" s="21"/>
      <c r="H37" s="21"/>
      <c r="I37" s="21"/>
      <c r="J37" s="21"/>
      <c r="K37" s="21"/>
      <c r="L37" s="21"/>
      <c r="M37" s="21"/>
    </row>
    <row r="38" spans="1:13" ht="15.5" x14ac:dyDescent="0.35">
      <c r="A38" s="28" t="s">
        <v>15</v>
      </c>
      <c r="B38" s="29">
        <f>SUM(B36:D37)</f>
        <v>0</v>
      </c>
      <c r="C38" s="29"/>
      <c r="D38" s="29"/>
      <c r="E38" s="29">
        <f>SUM(E36:G37)</f>
        <v>0</v>
      </c>
      <c r="F38" s="29"/>
      <c r="G38" s="29"/>
      <c r="H38" s="29">
        <f>SUM(H36:J37)</f>
        <v>0</v>
      </c>
      <c r="I38" s="29"/>
      <c r="J38" s="29"/>
      <c r="K38" s="29">
        <f>SUM(K36:M37)</f>
        <v>0</v>
      </c>
      <c r="L38" s="29"/>
      <c r="M38" s="29"/>
    </row>
    <row r="39" spans="1:13" ht="15.5" x14ac:dyDescent="0.35">
      <c r="A39" s="28"/>
      <c r="B39" s="30">
        <f>SUM(B38*$C$5)</f>
        <v>0</v>
      </c>
      <c r="C39" s="30"/>
      <c r="D39" s="30"/>
      <c r="E39" s="30">
        <f>SUM(E38*$F$5)</f>
        <v>0</v>
      </c>
      <c r="F39" s="30"/>
      <c r="G39" s="30"/>
      <c r="H39" s="30">
        <f>SUM(H38*$I$5)</f>
        <v>0</v>
      </c>
      <c r="I39" s="30"/>
      <c r="J39" s="30"/>
      <c r="K39" s="30">
        <f>SUM(K38*$L$5)</f>
        <v>0</v>
      </c>
      <c r="L39" s="30"/>
      <c r="M39" s="30"/>
    </row>
    <row r="40" spans="1:13" ht="15" customHeight="1" x14ac:dyDescent="0.35">
      <c r="A40" s="33"/>
      <c r="B40" s="38"/>
      <c r="C40" s="38"/>
      <c r="D40" s="38"/>
      <c r="E40" s="39"/>
      <c r="F40" s="40"/>
      <c r="G40" s="40"/>
      <c r="H40" s="39"/>
      <c r="I40" s="40"/>
      <c r="J40" s="40"/>
      <c r="K40" s="39"/>
      <c r="L40" s="40"/>
      <c r="M40" s="40"/>
    </row>
    <row r="41" spans="1:13" ht="40" customHeight="1" x14ac:dyDescent="0.35">
      <c r="A41" s="32" t="s">
        <v>23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41"/>
    </row>
    <row r="42" spans="1:13" ht="40" customHeight="1" x14ac:dyDescent="0.35">
      <c r="A42" s="19" t="s">
        <v>41</v>
      </c>
      <c r="B42" s="20"/>
      <c r="C42" s="20"/>
      <c r="D42" s="20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.5" x14ac:dyDescent="0.35">
      <c r="A43" s="28" t="s">
        <v>15</v>
      </c>
      <c r="B43" s="29">
        <f>B42</f>
        <v>0</v>
      </c>
      <c r="C43" s="29"/>
      <c r="D43" s="29"/>
      <c r="E43" s="29">
        <f>E42</f>
        <v>0</v>
      </c>
      <c r="F43" s="29"/>
      <c r="G43" s="29"/>
      <c r="H43" s="29">
        <f>H42</f>
        <v>0</v>
      </c>
      <c r="I43" s="29"/>
      <c r="J43" s="29"/>
      <c r="K43" s="29">
        <f>K42</f>
        <v>0</v>
      </c>
      <c r="L43" s="29"/>
      <c r="M43" s="29"/>
    </row>
    <row r="44" spans="1:13" ht="15.5" x14ac:dyDescent="0.35">
      <c r="A44" s="28"/>
      <c r="B44" s="30">
        <f>SUM(B43*$C$5)</f>
        <v>0</v>
      </c>
      <c r="C44" s="30"/>
      <c r="D44" s="30"/>
      <c r="E44" s="30">
        <f>SUM(E43*$F$5)</f>
        <v>0</v>
      </c>
      <c r="F44" s="30"/>
      <c r="G44" s="30"/>
      <c r="H44" s="30">
        <f>SUM(H43*$I$5)</f>
        <v>0</v>
      </c>
      <c r="I44" s="30"/>
      <c r="J44" s="30"/>
      <c r="K44" s="30">
        <f>SUM(K43*$L$5)</f>
        <v>0</v>
      </c>
      <c r="L44" s="30"/>
      <c r="M44" s="30"/>
    </row>
    <row r="45" spans="1:13" ht="15" customHeight="1" x14ac:dyDescent="0.35">
      <c r="A45" s="33"/>
      <c r="B45" s="38"/>
      <c r="C45" s="38"/>
      <c r="D45" s="38"/>
      <c r="E45" s="39"/>
      <c r="F45" s="40"/>
      <c r="G45" s="40"/>
      <c r="H45" s="39"/>
      <c r="I45" s="40"/>
      <c r="J45" s="40"/>
      <c r="K45" s="39"/>
      <c r="L45" s="40"/>
      <c r="M45" s="40"/>
    </row>
    <row r="46" spans="1:13" ht="40" customHeight="1" x14ac:dyDescent="0.35">
      <c r="A46" s="32" t="s">
        <v>29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ht="24" customHeight="1" x14ac:dyDescent="0.35">
      <c r="A47" s="42" t="s">
        <v>4</v>
      </c>
      <c r="B47" s="43">
        <f>SUM(B12+B21+B32+B38+B43)</f>
        <v>0</v>
      </c>
      <c r="C47" s="43" t="e">
        <f>SUM(#REF!+B38+#REF!+#REF!+#REF!+#REF!+#REF!+#REF!+#REF!+#REF!+B43+#REF!)</f>
        <v>#REF!</v>
      </c>
      <c r="D47" s="43"/>
      <c r="E47" s="43">
        <f>SUM(E12+E21+E32+E38+E43)</f>
        <v>0</v>
      </c>
      <c r="F47" s="43" t="e">
        <f>SUM(#REF!+E38+#REF!+#REF!+#REF!+#REF!+#REF!+#REF!+#REF!+#REF!+E43+#REF!)</f>
        <v>#REF!</v>
      </c>
      <c r="G47" s="43"/>
      <c r="H47" s="43">
        <f>SUM(H12+H21+H32+H38+H43)</f>
        <v>0</v>
      </c>
      <c r="I47" s="43" t="e">
        <f>SUM(#REF!+H38+#REF!+#REF!+#REF!+#REF!+#REF!+#REF!+#REF!+#REF!+H43+#REF!)</f>
        <v>#REF!</v>
      </c>
      <c r="J47" s="43"/>
      <c r="K47" s="43">
        <f>SUM(K12+K21+K32+K38+K43)</f>
        <v>0</v>
      </c>
      <c r="L47" s="43" t="e">
        <f>SUM(#REF!+K38+#REF!+#REF!+#REF!+#REF!+#REF!+#REF!+#REF!+#REF!+K43+#REF!)</f>
        <v>#REF!</v>
      </c>
      <c r="M47" s="43"/>
    </row>
    <row r="48" spans="1:13" ht="24" customHeight="1" x14ac:dyDescent="0.35">
      <c r="A48" s="42" t="s">
        <v>8</v>
      </c>
      <c r="B48" s="44">
        <f>SUM(B47*C5)</f>
        <v>0</v>
      </c>
      <c r="C48" s="43"/>
      <c r="D48" s="43"/>
      <c r="E48" s="44">
        <f>SUM(E47*F5)</f>
        <v>0</v>
      </c>
      <c r="F48" s="43"/>
      <c r="G48" s="43"/>
      <c r="H48" s="44">
        <f>SUM(H47*I5)</f>
        <v>0</v>
      </c>
      <c r="I48" s="43"/>
      <c r="J48" s="43"/>
      <c r="K48" s="44">
        <f>SUM(K47*L5)</f>
        <v>0</v>
      </c>
      <c r="L48" s="43"/>
      <c r="M48" s="43"/>
    </row>
    <row r="49" spans="1:14" ht="24" customHeight="1" x14ac:dyDescent="0.35">
      <c r="A49" s="42" t="s">
        <v>9</v>
      </c>
      <c r="B49" s="44">
        <f>SUM(B48+E48+H48+K48)</f>
        <v>0</v>
      </c>
      <c r="C49" s="45"/>
      <c r="D49" s="45"/>
      <c r="E49" s="46"/>
      <c r="F49" s="46"/>
      <c r="G49" s="46"/>
      <c r="H49" s="46"/>
      <c r="I49" s="46"/>
      <c r="J49" s="46"/>
      <c r="K49" s="46"/>
      <c r="L49" s="46"/>
      <c r="M49" s="46"/>
    </row>
    <row r="50" spans="1:14" ht="24" customHeight="1" x14ac:dyDescent="0.35">
      <c r="A50" s="42" t="s">
        <v>5</v>
      </c>
      <c r="B50" s="47"/>
      <c r="C50" s="48"/>
      <c r="D50" s="49" t="s">
        <v>6</v>
      </c>
      <c r="E50" s="46"/>
      <c r="F50" s="46"/>
      <c r="G50" s="46"/>
      <c r="H50" s="46"/>
      <c r="I50" s="46"/>
      <c r="J50" s="46"/>
      <c r="K50" s="46"/>
      <c r="L50" s="46"/>
      <c r="M50" s="46"/>
    </row>
    <row r="51" spans="1:14" ht="24" customHeight="1" x14ac:dyDescent="0.35">
      <c r="A51" s="42" t="s">
        <v>7</v>
      </c>
      <c r="B51" s="44">
        <f>SUM(B49*B50%)</f>
        <v>0</v>
      </c>
      <c r="C51" s="43"/>
      <c r="D51" s="43"/>
      <c r="E51" s="46"/>
      <c r="F51" s="46"/>
      <c r="G51" s="46"/>
      <c r="H51" s="46"/>
      <c r="I51" s="46"/>
      <c r="J51" s="46"/>
      <c r="K51" s="46"/>
      <c r="L51" s="46"/>
      <c r="M51" s="46"/>
    </row>
    <row r="52" spans="1:14" ht="24" customHeight="1" x14ac:dyDescent="0.35">
      <c r="A52" s="50" t="s">
        <v>10</v>
      </c>
      <c r="B52" s="51">
        <f>SUM(B49+B51)</f>
        <v>0</v>
      </c>
      <c r="C52" s="52"/>
      <c r="D52" s="52"/>
      <c r="E52" s="46"/>
      <c r="F52" s="46"/>
      <c r="G52" s="46"/>
      <c r="H52" s="46"/>
      <c r="I52" s="46"/>
      <c r="J52" s="46"/>
      <c r="K52" s="46"/>
      <c r="L52" s="46"/>
      <c r="M52" s="46"/>
    </row>
    <row r="53" spans="1:14" ht="24" customHeight="1" x14ac:dyDescent="0.35">
      <c r="A53" s="42" t="s">
        <v>11</v>
      </c>
      <c r="B53" s="53">
        <f>SUM(B52*19%)</f>
        <v>0</v>
      </c>
      <c r="C53" s="45"/>
      <c r="D53" s="45"/>
      <c r="E53" s="46"/>
      <c r="F53" s="46"/>
      <c r="G53" s="46"/>
      <c r="H53" s="46"/>
      <c r="I53" s="46"/>
      <c r="J53" s="46"/>
      <c r="K53" s="46"/>
      <c r="L53" s="46"/>
      <c r="M53" s="46"/>
    </row>
    <row r="54" spans="1:14" ht="40" customHeight="1" x14ac:dyDescent="0.35">
      <c r="A54" s="54" t="s">
        <v>12</v>
      </c>
      <c r="B54" s="55">
        <f>SUM(B52:D53)</f>
        <v>0</v>
      </c>
      <c r="C54" s="56"/>
      <c r="D54" s="56"/>
      <c r="E54" s="46"/>
      <c r="F54" s="46"/>
      <c r="G54" s="46"/>
      <c r="H54" s="46"/>
      <c r="I54" s="46"/>
      <c r="J54" s="46"/>
      <c r="K54" s="46"/>
      <c r="L54" s="46"/>
      <c r="M54" s="46"/>
    </row>
    <row r="55" spans="1:14" x14ac:dyDescent="0.35">
      <c r="E55" s="57"/>
      <c r="F55" s="57"/>
      <c r="G55" s="57"/>
      <c r="H55" s="57"/>
      <c r="I55" s="57"/>
      <c r="J55" s="57"/>
      <c r="K55" s="57"/>
      <c r="L55" s="57"/>
      <c r="M55" s="57"/>
      <c r="N55" s="57"/>
    </row>
    <row r="56" spans="1:14" x14ac:dyDescent="0.35">
      <c r="B56" s="58"/>
      <c r="C56" s="58"/>
      <c r="E56" s="57"/>
      <c r="F56" s="57"/>
      <c r="G56" s="57"/>
      <c r="H56" s="57"/>
      <c r="I56" s="57"/>
      <c r="J56" s="57"/>
      <c r="K56" s="57"/>
      <c r="L56" s="57"/>
      <c r="M56" s="57"/>
      <c r="N56" s="57"/>
    </row>
    <row r="57" spans="1:14" x14ac:dyDescent="0.35">
      <c r="E57" s="57"/>
      <c r="F57" s="57"/>
      <c r="G57" s="57"/>
      <c r="H57" s="57"/>
      <c r="I57" s="57"/>
      <c r="J57" s="57"/>
      <c r="K57" s="57"/>
      <c r="L57" s="57"/>
      <c r="M57" s="57"/>
      <c r="N57" s="57"/>
    </row>
    <row r="58" spans="1:14" x14ac:dyDescent="0.35">
      <c r="E58" s="57"/>
      <c r="F58" s="57"/>
      <c r="G58" s="57"/>
      <c r="H58" s="57"/>
      <c r="I58" s="57"/>
      <c r="J58" s="57"/>
      <c r="K58" s="57"/>
      <c r="L58" s="57"/>
      <c r="M58" s="57"/>
      <c r="N58" s="57"/>
    </row>
    <row r="59" spans="1:14" x14ac:dyDescent="0.35">
      <c r="E59" s="57"/>
      <c r="F59" s="57"/>
      <c r="G59" s="57"/>
      <c r="H59" s="57"/>
      <c r="I59" s="57"/>
      <c r="J59" s="57"/>
      <c r="K59" s="57"/>
      <c r="L59" s="57"/>
      <c r="M59" s="57"/>
      <c r="N59" s="57"/>
    </row>
  </sheetData>
  <mergeCells count="147">
    <mergeCell ref="K30:M30"/>
    <mergeCell ref="K27:M27"/>
    <mergeCell ref="B28:D28"/>
    <mergeCell ref="E28:G28"/>
    <mergeCell ref="H28:J28"/>
    <mergeCell ref="K28:M28"/>
    <mergeCell ref="B29:D29"/>
    <mergeCell ref="E29:G29"/>
    <mergeCell ref="H29:J29"/>
    <mergeCell ref="K29:M29"/>
    <mergeCell ref="H18:J18"/>
    <mergeCell ref="K18:M18"/>
    <mergeCell ref="B19:D19"/>
    <mergeCell ref="E19:G19"/>
    <mergeCell ref="H19:J19"/>
    <mergeCell ref="K19:M19"/>
    <mergeCell ref="B26:D26"/>
    <mergeCell ref="E26:G26"/>
    <mergeCell ref="H26:J26"/>
    <mergeCell ref="K26:M26"/>
    <mergeCell ref="K31:M31"/>
    <mergeCell ref="A35:M35"/>
    <mergeCell ref="B32:D32"/>
    <mergeCell ref="B33:D33"/>
    <mergeCell ref="E33:G33"/>
    <mergeCell ref="H33:J33"/>
    <mergeCell ref="K37:M37"/>
    <mergeCell ref="B11:D11"/>
    <mergeCell ref="E11:G11"/>
    <mergeCell ref="H11:J11"/>
    <mergeCell ref="K11:M11"/>
    <mergeCell ref="K22:M22"/>
    <mergeCell ref="B21:D21"/>
    <mergeCell ref="E21:G21"/>
    <mergeCell ref="H21:J21"/>
    <mergeCell ref="K21:M21"/>
    <mergeCell ref="H16:J16"/>
    <mergeCell ref="K33:M33"/>
    <mergeCell ref="E32:G32"/>
    <mergeCell ref="H32:J32"/>
    <mergeCell ref="B17:D17"/>
    <mergeCell ref="E17:G17"/>
    <mergeCell ref="H17:J17"/>
    <mergeCell ref="K17:M17"/>
    <mergeCell ref="A21:A22"/>
    <mergeCell ref="B53:D53"/>
    <mergeCell ref="E47:G47"/>
    <mergeCell ref="H48:J48"/>
    <mergeCell ref="A38:A39"/>
    <mergeCell ref="E43:G43"/>
    <mergeCell ref="E42:G42"/>
    <mergeCell ref="H42:J42"/>
    <mergeCell ref="E48:G48"/>
    <mergeCell ref="B47:D47"/>
    <mergeCell ref="B50:C50"/>
    <mergeCell ref="B27:D27"/>
    <mergeCell ref="E27:G27"/>
    <mergeCell ref="H27:J27"/>
    <mergeCell ref="B30:D30"/>
    <mergeCell ref="E30:G30"/>
    <mergeCell ref="H30:J30"/>
    <mergeCell ref="B54:D54"/>
    <mergeCell ref="B48:D48"/>
    <mergeCell ref="B51:D51"/>
    <mergeCell ref="B52:D52"/>
    <mergeCell ref="B49:D49"/>
    <mergeCell ref="B13:D13"/>
    <mergeCell ref="E13:G13"/>
    <mergeCell ref="H13:J13"/>
    <mergeCell ref="B22:D22"/>
    <mergeCell ref="E22:G22"/>
    <mergeCell ref="H22:J22"/>
    <mergeCell ref="H31:J31"/>
    <mergeCell ref="B37:D37"/>
    <mergeCell ref="E37:G37"/>
    <mergeCell ref="B25:D25"/>
    <mergeCell ref="E25:G25"/>
    <mergeCell ref="H25:J25"/>
    <mergeCell ref="B31:D31"/>
    <mergeCell ref="E31:G31"/>
    <mergeCell ref="B42:D42"/>
    <mergeCell ref="B38:D38"/>
    <mergeCell ref="B39:D39"/>
    <mergeCell ref="A46:M46"/>
    <mergeCell ref="H47:J47"/>
    <mergeCell ref="B20:D20"/>
    <mergeCell ref="B8:D8"/>
    <mergeCell ref="E4:G4"/>
    <mergeCell ref="E16:G16"/>
    <mergeCell ref="A15:M15"/>
    <mergeCell ref="B12:D12"/>
    <mergeCell ref="H4:J4"/>
    <mergeCell ref="K12:M12"/>
    <mergeCell ref="K13:M13"/>
    <mergeCell ref="A4:A5"/>
    <mergeCell ref="K10:M10"/>
    <mergeCell ref="K16:M16"/>
    <mergeCell ref="A12:A13"/>
    <mergeCell ref="E12:G12"/>
    <mergeCell ref="H12:J12"/>
    <mergeCell ref="B9:D9"/>
    <mergeCell ref="E9:G9"/>
    <mergeCell ref="H9:J9"/>
    <mergeCell ref="B10:D10"/>
    <mergeCell ref="E10:G10"/>
    <mergeCell ref="H10:J10"/>
    <mergeCell ref="K20:M20"/>
    <mergeCell ref="B18:D18"/>
    <mergeCell ref="E18:G18"/>
    <mergeCell ref="A32:A33"/>
    <mergeCell ref="B34:D34"/>
    <mergeCell ref="B4:D4"/>
    <mergeCell ref="B16:D16"/>
    <mergeCell ref="E20:G20"/>
    <mergeCell ref="H20:J20"/>
    <mergeCell ref="E39:G39"/>
    <mergeCell ref="H39:J39"/>
    <mergeCell ref="H38:J38"/>
    <mergeCell ref="E38:G38"/>
    <mergeCell ref="H36:J36"/>
    <mergeCell ref="B36:D36"/>
    <mergeCell ref="H37:J37"/>
    <mergeCell ref="A7:M7"/>
    <mergeCell ref="H8:J8"/>
    <mergeCell ref="E8:G8"/>
    <mergeCell ref="A24:M24"/>
    <mergeCell ref="E36:G36"/>
    <mergeCell ref="K25:M25"/>
    <mergeCell ref="K32:M32"/>
    <mergeCell ref="K36:M36"/>
    <mergeCell ref="K8:M8"/>
    <mergeCell ref="K9:M9"/>
    <mergeCell ref="K4:M4"/>
    <mergeCell ref="K47:M47"/>
    <mergeCell ref="K48:M48"/>
    <mergeCell ref="K43:M43"/>
    <mergeCell ref="K44:M44"/>
    <mergeCell ref="K38:M38"/>
    <mergeCell ref="K39:M39"/>
    <mergeCell ref="K42:M42"/>
    <mergeCell ref="A41:M41"/>
    <mergeCell ref="A43:A44"/>
    <mergeCell ref="B43:D43"/>
    <mergeCell ref="B44:D44"/>
    <mergeCell ref="E44:G44"/>
    <mergeCell ref="H44:J44"/>
    <mergeCell ref="H43:J43"/>
  </mergeCells>
  <printOptions horizontalCentered="1"/>
  <pageMargins left="0.70866141732283472" right="0.70866141732283472" top="0.67833333333333334" bottom="0.78740157480314965" header="0.31496062992125984" footer="0.31496062992125984"/>
  <pageSetup paperSize="9" scale="36" fitToHeight="0" orientation="portrait" r:id="rId1"/>
  <headerFooter>
    <oddHeader xml:space="preserve">&amp;L&amp;"Berlin Type Office,Fett"Schalltechnische Grundlagenuntersuchung für den Projektverbund Blankenburger Süden im Rahmen Vorbereitender Untersuchungen
</oddHeader>
    <oddFooter>&amp;L&amp;"Berlin Type Office,Standard"&amp;8Seite &amp;P von &amp;N&amp;R&amp;"Berlin Type Office,Standard"&amp;8Senatsverwaltung für Stadtentwicklung , Bauen und Wohnen
Referat Wohnungsbauprojekte - äußere Stadt
II W 44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Honorarkalkulation</vt:lpstr>
      <vt:lpstr>Honorarkalkulation!Drucktitel</vt:lpstr>
    </vt:vector>
  </TitlesOfParts>
  <Company>SenSW / SenUVK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Stiemert, Nicole</dc:creator>
  <cp:lastModifiedBy>Risse, Simone</cp:lastModifiedBy>
  <cp:lastPrinted>2021-10-26T18:28:53Z</cp:lastPrinted>
  <dcterms:created xsi:type="dcterms:W3CDTF">2021-10-25T06:52:05Z</dcterms:created>
  <dcterms:modified xsi:type="dcterms:W3CDTF">2026-03-11T06:51:57Z</dcterms:modified>
</cp:coreProperties>
</file>